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قسم الاحصاء\البيانات السنوية\البيانات السنوية\1 البيانات المصرفية\"/>
    </mc:Choice>
  </mc:AlternateContent>
  <bookViews>
    <workbookView xWindow="0" yWindow="0" windowWidth="23040" windowHeight="8910"/>
  </bookViews>
  <sheets>
    <sheet name="Sheet1" sheetId="1" r:id="rId1"/>
  </sheets>
  <definedNames>
    <definedName name="_xlnm.Print_Area" localSheetId="0">Sheet1!$A$1:$AC$16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" i="1" l="1"/>
  <c r="F16" i="1"/>
  <c r="E16" i="1"/>
  <c r="D16" i="1"/>
  <c r="C16" i="1"/>
  <c r="B16" i="1"/>
  <c r="W15" i="1"/>
  <c r="F15" i="1"/>
  <c r="E15" i="1"/>
  <c r="D15" i="1"/>
  <c r="C15" i="1"/>
  <c r="B15" i="1"/>
  <c r="W14" i="1"/>
  <c r="F14" i="1"/>
  <c r="E14" i="1"/>
  <c r="D14" i="1"/>
  <c r="C14" i="1"/>
  <c r="B14" i="1"/>
  <c r="F9" i="1"/>
  <c r="E9" i="1"/>
  <c r="E13" i="1" s="1"/>
  <c r="D9" i="1"/>
  <c r="C9" i="1"/>
  <c r="B9" i="1"/>
  <c r="F5" i="1"/>
  <c r="E5" i="1"/>
  <c r="D5" i="1"/>
  <c r="D13" i="1" s="1"/>
  <c r="C5" i="1"/>
  <c r="B5" i="1"/>
  <c r="B13" i="1" l="1"/>
  <c r="C13" i="1"/>
  <c r="F13" i="1"/>
</calcChain>
</file>

<file path=xl/sharedStrings.xml><?xml version="1.0" encoding="utf-8"?>
<sst xmlns="http://schemas.openxmlformats.org/spreadsheetml/2006/main" count="31" uniqueCount="19">
  <si>
    <r>
      <t xml:space="preserve"> </t>
    </r>
    <r>
      <rPr>
        <b/>
        <sz val="12"/>
        <color indexed="12"/>
        <rFont val="Simplified Arabic"/>
        <family val="1"/>
      </rPr>
      <t>توزيع ودائع القطاع الخاص حسب الاقامة ونوع الوديعة</t>
    </r>
  </si>
  <si>
    <t xml:space="preserve"> Distribution of private sector deposits by residency and type of deposit</t>
  </si>
  <si>
    <t>(مليون دولار أمريكي)</t>
  </si>
  <si>
    <t xml:space="preserve"> </t>
  </si>
  <si>
    <r>
      <t>(</t>
    </r>
    <r>
      <rPr>
        <b/>
        <sz val="12"/>
        <color indexed="12"/>
        <rFont val="Times New Roman"/>
        <family val="1"/>
      </rPr>
      <t>USD Million</t>
    </r>
    <r>
      <rPr>
        <b/>
        <sz val="10"/>
        <color indexed="12"/>
        <rFont val="Times New Roman"/>
        <family val="1"/>
      </rPr>
      <t>)</t>
    </r>
  </si>
  <si>
    <t>الأقامة ونوع الوديعة</t>
  </si>
  <si>
    <t>Residency and deposit type</t>
  </si>
  <si>
    <t>المقيمبن</t>
  </si>
  <si>
    <t>Residents</t>
  </si>
  <si>
    <t>حسابات جارية</t>
  </si>
  <si>
    <t>Current accounts</t>
  </si>
  <si>
    <t>حسابات توفير</t>
  </si>
  <si>
    <t>Saving accounts</t>
  </si>
  <si>
    <t>ودائع لأجل</t>
  </si>
  <si>
    <t>Time deposits</t>
  </si>
  <si>
    <t>غير المقيمين</t>
  </si>
  <si>
    <t>Non-residents</t>
  </si>
  <si>
    <t>المجموع الكلي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</si>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</sst>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>
    <font>
      <sz val="11"/>
      <color theme="1"/>
      <name val="Calibri"/>
      <family val="2"/>
      <charset val="178"/>
      <scheme val="minor"/>
    </font>
    <font>
      <b/>
      <sz val="12"/>
      <color rgb="FF0000FF"/>
      <name val="Times New Roman"/>
      <family val="1"/>
      <charset val="178"/>
    </font>
    <font>
      <b/>
      <sz val="12"/>
      <color indexed="12"/>
      <name val="Simplified Arabic"/>
      <family val="1"/>
    </font>
    <font>
      <sz val="10"/>
      <name val="Times New Roman"/>
      <family val="1"/>
    </font>
    <font>
      <b/>
      <sz val="11"/>
      <color rgb="FF0000FF"/>
      <name val="Simplified Arabic"/>
      <family val="1"/>
    </font>
    <font>
      <sz val="10"/>
      <color rgb="FF0000FF"/>
      <name val="Arial"/>
      <family val="2"/>
    </font>
    <font>
      <sz val="10"/>
      <color rgb="FF0000FF"/>
      <name val="Arabic Transparent"/>
      <charset val="178"/>
    </font>
    <font>
      <b/>
      <sz val="10"/>
      <color rgb="FF0000FF"/>
      <name val="Arial"/>
      <family val="2"/>
      <charset val="178"/>
    </font>
    <font>
      <b/>
      <sz val="10"/>
      <color rgb="FF0000FF"/>
      <name val="Times New Roman"/>
      <family val="1"/>
    </font>
    <font>
      <b/>
      <sz val="12"/>
      <color indexed="12"/>
      <name val="Times New Roman"/>
      <family val="1"/>
    </font>
    <font>
      <b/>
      <sz val="10"/>
      <color indexed="12"/>
      <name val="Times New Roman"/>
      <family val="1"/>
    </font>
    <font>
      <b/>
      <sz val="12"/>
      <color rgb="FF0000FF"/>
      <name val="Simplified Arabic"/>
      <family val="1"/>
    </font>
    <font>
      <b/>
      <sz val="12"/>
      <color rgb="FF0000FF"/>
      <name val="Times New Roman"/>
      <family val="1"/>
    </font>
    <font>
      <b/>
      <sz val="14"/>
      <color rgb="FF0000FF"/>
      <name val="Simplified Arabic"/>
      <family val="1"/>
    </font>
    <font>
      <b/>
      <sz val="14"/>
      <color rgb="FF0000FF"/>
      <name val="Times New Roman"/>
      <family val="1"/>
    </font>
    <font>
      <sz val="12"/>
      <color rgb="FF0000FF"/>
      <name val="Simplified Arabic"/>
      <family val="1"/>
    </font>
    <font>
      <sz val="12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0" fontId="6" fillId="0" borderId="0" xfId="0" applyFont="1" applyFill="1"/>
    <xf numFmtId="0" fontId="5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right" vertical="center" wrapText="1"/>
    </xf>
    <xf numFmtId="164" fontId="14" fillId="0" borderId="4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5" fillId="3" borderId="5" xfId="0" applyFont="1" applyFill="1" applyBorder="1" applyAlignment="1">
      <alignment horizontal="right" vertical="center" wrapText="1" indent="1"/>
    </xf>
    <xf numFmtId="164" fontId="16" fillId="3" borderId="0" xfId="0" applyNumberFormat="1" applyFont="1" applyFill="1" applyBorder="1" applyAlignment="1">
      <alignment horizontal="center" vertical="center" wrapText="1"/>
    </xf>
    <xf numFmtId="0" fontId="15" fillId="3" borderId="5" xfId="0" quotePrefix="1" applyFont="1" applyFill="1" applyBorder="1" applyAlignment="1">
      <alignment horizontal="right" vertical="center" wrapText="1" indent="1"/>
    </xf>
    <xf numFmtId="0" fontId="13" fillId="0" borderId="5" xfId="0" applyFont="1" applyFill="1" applyBorder="1" applyAlignment="1">
      <alignment horizontal="right" vertical="center" wrapText="1"/>
    </xf>
    <xf numFmtId="164" fontId="14" fillId="0" borderId="0" xfId="0" quotePrefix="1" applyNumberFormat="1" applyFont="1" applyFill="1" applyBorder="1" applyAlignment="1">
      <alignment horizontal="center" vertical="center" wrapText="1"/>
    </xf>
    <xf numFmtId="0" fontId="15" fillId="3" borderId="6" xfId="0" quotePrefix="1" applyFont="1" applyFill="1" applyBorder="1" applyAlignment="1">
      <alignment horizontal="right" vertical="center" wrapText="1" indent="1"/>
    </xf>
    <xf numFmtId="164" fontId="16" fillId="3" borderId="7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horizontal="left" vertical="center" wrapText="1" indent="1"/>
    </xf>
    <xf numFmtId="0" fontId="16" fillId="3" borderId="6" xfId="0" applyFont="1" applyFill="1" applyBorder="1" applyAlignment="1">
      <alignment horizontal="left" vertical="center" wrapText="1" indent="1"/>
    </xf>
    <xf numFmtId="164" fontId="0" fillId="0" borderId="0" xfId="0" applyNumberForma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rightToLeft="1" tabSelected="1" view="pageBreakPreview" topLeftCell="C1" zoomScale="90" zoomScaleNormal="100" zoomScaleSheetLayoutView="90" workbookViewId="0">
      <selection activeCell="AB5" sqref="AB5:AB16"/>
    </sheetView>
  </sheetViews>
  <sheetFormatPr defaultRowHeight="15"/>
  <cols>
    <col min="1" max="1" width="15.7109375" bestFit="1" customWidth="1"/>
    <col min="23" max="24" width="10.5703125" bestFit="1" customWidth="1"/>
    <col min="25" max="28" width="10.5703125" customWidth="1"/>
    <col min="29" max="29" width="22.85546875" customWidth="1"/>
  </cols>
  <sheetData>
    <row r="1" spans="1:31" ht="24.7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5" t="s">
        <v>1</v>
      </c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 spans="1:31">
      <c r="AC2" s="1"/>
    </row>
    <row r="3" spans="1:31" ht="16.5" thickBot="1">
      <c r="A3" s="2" t="s">
        <v>2</v>
      </c>
      <c r="B3" s="2"/>
      <c r="C3" s="2"/>
      <c r="D3" s="2"/>
      <c r="E3" s="2"/>
      <c r="F3" s="3"/>
      <c r="G3" s="4" t="s">
        <v>3</v>
      </c>
      <c r="H3" s="3"/>
      <c r="I3" s="3"/>
      <c r="J3" s="3"/>
      <c r="K3" s="3"/>
      <c r="L3" s="3"/>
      <c r="M3" s="5"/>
      <c r="N3" s="3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7" t="s">
        <v>4</v>
      </c>
    </row>
    <row r="4" spans="1:31" ht="45" customHeight="1" thickBot="1">
      <c r="A4" s="8" t="s">
        <v>5</v>
      </c>
      <c r="B4" s="9">
        <v>1996</v>
      </c>
      <c r="C4" s="9">
        <v>1997</v>
      </c>
      <c r="D4" s="9">
        <v>1998</v>
      </c>
      <c r="E4" s="9">
        <v>1999</v>
      </c>
      <c r="F4" s="9">
        <v>2000</v>
      </c>
      <c r="G4" s="9">
        <v>2001</v>
      </c>
      <c r="H4" s="9">
        <v>2002</v>
      </c>
      <c r="I4" s="9">
        <v>2003</v>
      </c>
      <c r="J4" s="9">
        <v>2004</v>
      </c>
      <c r="K4" s="9">
        <v>2005</v>
      </c>
      <c r="L4" s="9">
        <v>2006</v>
      </c>
      <c r="M4" s="9">
        <v>2007</v>
      </c>
      <c r="N4" s="9">
        <v>2008</v>
      </c>
      <c r="O4" s="9">
        <v>2009</v>
      </c>
      <c r="P4" s="9">
        <v>2010</v>
      </c>
      <c r="Q4" s="9">
        <v>2011</v>
      </c>
      <c r="R4" s="9">
        <v>2012</v>
      </c>
      <c r="S4" s="9">
        <v>2013</v>
      </c>
      <c r="T4" s="9">
        <v>2014</v>
      </c>
      <c r="U4" s="9">
        <v>2015</v>
      </c>
      <c r="V4" s="9">
        <v>2016</v>
      </c>
      <c r="W4" s="9">
        <v>2017</v>
      </c>
      <c r="X4" s="9">
        <v>2018</v>
      </c>
      <c r="Y4" s="9">
        <v>2019</v>
      </c>
      <c r="Z4" s="9">
        <v>2020</v>
      </c>
      <c r="AA4" s="9">
        <v>2021</v>
      </c>
      <c r="AB4" s="9">
        <v>2022</v>
      </c>
      <c r="AC4" s="21" t="s">
        <v>6</v>
      </c>
    </row>
    <row r="5" spans="1:31" ht="18.75">
      <c r="A5" s="10" t="s">
        <v>7</v>
      </c>
      <c r="B5" s="11">
        <f>SUM(B6:B8)</f>
        <v>1501.2175904000001</v>
      </c>
      <c r="C5" s="11">
        <f>SUM(C6:C8)</f>
        <v>1815.3985283000002</v>
      </c>
      <c r="D5" s="11">
        <f>SUM(D6:D8)</f>
        <v>2215.9791939000002</v>
      </c>
      <c r="E5" s="11">
        <f>SUM(E6:E8)</f>
        <v>2614.9913293999998</v>
      </c>
      <c r="F5" s="11">
        <f>SUM(F6:F8)</f>
        <v>3274.1985006999998</v>
      </c>
      <c r="G5" s="11">
        <v>3161.1382885000003</v>
      </c>
      <c r="H5" s="11">
        <v>2980.2036072999999</v>
      </c>
      <c r="I5" s="11">
        <v>3236.23</v>
      </c>
      <c r="J5" s="11">
        <v>3390.49</v>
      </c>
      <c r="K5" s="11">
        <v>3529.08</v>
      </c>
      <c r="L5" s="11">
        <v>3735.8500000000004</v>
      </c>
      <c r="M5" s="11">
        <v>4477.608835</v>
      </c>
      <c r="N5" s="11">
        <v>5098.440227</v>
      </c>
      <c r="O5" s="11">
        <v>5391.2571600000001</v>
      </c>
      <c r="P5" s="11">
        <v>5947.6836160000003</v>
      </c>
      <c r="Q5" s="11">
        <v>6192.5244999999995</v>
      </c>
      <c r="R5" s="11">
        <v>6621.318397</v>
      </c>
      <c r="S5" s="11">
        <v>7345.396028000001</v>
      </c>
      <c r="T5" s="12">
        <v>7840.6023189999996</v>
      </c>
      <c r="U5" s="12">
        <v>8653.7789840000005</v>
      </c>
      <c r="V5" s="12">
        <v>9594.7498439999999</v>
      </c>
      <c r="W5" s="12">
        <v>10852.610454</v>
      </c>
      <c r="X5" s="12">
        <v>11186.682435999999</v>
      </c>
      <c r="Y5" s="12">
        <v>12360.3</v>
      </c>
      <c r="Z5" s="12">
        <v>14140.874736</v>
      </c>
      <c r="AA5" s="12">
        <v>15318.249528290002</v>
      </c>
      <c r="AB5" s="12">
        <v>15304.404623769999</v>
      </c>
      <c r="AC5" s="13" t="s">
        <v>8</v>
      </c>
      <c r="AE5" s="24"/>
    </row>
    <row r="6" spans="1:31" ht="15.75">
      <c r="A6" s="14" t="s">
        <v>9</v>
      </c>
      <c r="B6" s="15">
        <v>484.66286810000003</v>
      </c>
      <c r="C6" s="15">
        <v>542.77989439999999</v>
      </c>
      <c r="D6" s="15">
        <v>604.82403570000008</v>
      </c>
      <c r="E6" s="15">
        <v>672.98887070000001</v>
      </c>
      <c r="F6" s="15">
        <v>808.35030889999996</v>
      </c>
      <c r="G6" s="15">
        <v>757.08892620000006</v>
      </c>
      <c r="H6" s="15">
        <v>751.66570509999997</v>
      </c>
      <c r="I6" s="15">
        <v>1007.13</v>
      </c>
      <c r="J6" s="15">
        <v>1161.19</v>
      </c>
      <c r="K6" s="15">
        <v>1270.43</v>
      </c>
      <c r="L6" s="15">
        <v>1217.9100000000001</v>
      </c>
      <c r="M6" s="15">
        <v>1504.081541</v>
      </c>
      <c r="N6" s="15">
        <v>1691.6956499999999</v>
      </c>
      <c r="O6" s="15">
        <v>1890.9749710000001</v>
      </c>
      <c r="P6" s="15">
        <v>2198.5525630000002</v>
      </c>
      <c r="Q6" s="15">
        <v>2353.9597050000002</v>
      </c>
      <c r="R6" s="15">
        <v>2526.62781</v>
      </c>
      <c r="S6" s="15">
        <v>2776.7352540000002</v>
      </c>
      <c r="T6" s="15">
        <v>2929.8282159999999</v>
      </c>
      <c r="U6" s="15">
        <v>3235.1478120000002</v>
      </c>
      <c r="V6" s="15">
        <v>3615.9023590000002</v>
      </c>
      <c r="W6" s="15">
        <v>4050.346188</v>
      </c>
      <c r="X6" s="15">
        <v>3986.761426</v>
      </c>
      <c r="Y6" s="15">
        <v>4321.3999999999996</v>
      </c>
      <c r="Z6" s="15">
        <v>5330.5011290000002</v>
      </c>
      <c r="AA6" s="15">
        <v>5658.4771559999999</v>
      </c>
      <c r="AB6" s="15">
        <v>5680.58116909</v>
      </c>
      <c r="AC6" s="22" t="s">
        <v>10</v>
      </c>
      <c r="AE6" s="24"/>
    </row>
    <row r="7" spans="1:31" ht="15.75">
      <c r="A7" s="16" t="s">
        <v>11</v>
      </c>
      <c r="B7" s="15">
        <v>241.2959807</v>
      </c>
      <c r="C7" s="15">
        <v>280.50801869999998</v>
      </c>
      <c r="D7" s="15">
        <v>311.07288219999998</v>
      </c>
      <c r="E7" s="15">
        <v>374.99549669999999</v>
      </c>
      <c r="F7" s="15">
        <v>462.27569879999999</v>
      </c>
      <c r="G7" s="15">
        <v>493.53059430000002</v>
      </c>
      <c r="H7" s="15">
        <v>532.21859019999999</v>
      </c>
      <c r="I7" s="15">
        <v>610.05999999999995</v>
      </c>
      <c r="J7" s="15">
        <v>749.72</v>
      </c>
      <c r="K7" s="15">
        <v>802.32</v>
      </c>
      <c r="L7" s="15">
        <v>914.56</v>
      </c>
      <c r="M7" s="15">
        <v>1126.858107</v>
      </c>
      <c r="N7" s="15">
        <v>1364.7486530000001</v>
      </c>
      <c r="O7" s="15">
        <v>1608.339667</v>
      </c>
      <c r="P7" s="15">
        <v>1802.1320470000001</v>
      </c>
      <c r="Q7" s="15">
        <v>1977.8885359999999</v>
      </c>
      <c r="R7" s="15">
        <v>2203.4593359999999</v>
      </c>
      <c r="S7" s="15">
        <v>2509.238441</v>
      </c>
      <c r="T7" s="15">
        <v>2757.0640830000002</v>
      </c>
      <c r="U7" s="15">
        <v>3054.0120200000001</v>
      </c>
      <c r="V7" s="15">
        <v>3377.661564</v>
      </c>
      <c r="W7" s="15">
        <v>3825.6532149999998</v>
      </c>
      <c r="X7" s="15">
        <v>3979.0523450000001</v>
      </c>
      <c r="Y7" s="15">
        <v>4305.5</v>
      </c>
      <c r="Z7" s="15">
        <v>4788.2636140000004</v>
      </c>
      <c r="AA7" s="15">
        <v>5471.6095471400004</v>
      </c>
      <c r="AB7" s="15">
        <v>5554.0496651599997</v>
      </c>
      <c r="AC7" s="22" t="s">
        <v>12</v>
      </c>
      <c r="AE7" s="24"/>
    </row>
    <row r="8" spans="1:31" ht="15.75">
      <c r="A8" s="16" t="s">
        <v>13</v>
      </c>
      <c r="B8" s="15">
        <v>775.25874160000001</v>
      </c>
      <c r="C8" s="15">
        <v>992.1106152000001</v>
      </c>
      <c r="D8" s="15">
        <v>1300.0822760000001</v>
      </c>
      <c r="E8" s="15">
        <v>1567.0069619999999</v>
      </c>
      <c r="F8" s="15">
        <v>2003.5724929999999</v>
      </c>
      <c r="G8" s="15">
        <v>1910.5187679999999</v>
      </c>
      <c r="H8" s="15">
        <v>1696.3193120000001</v>
      </c>
      <c r="I8" s="15">
        <v>1619.04</v>
      </c>
      <c r="J8" s="15">
        <v>1479.58</v>
      </c>
      <c r="K8" s="15">
        <v>1456.33</v>
      </c>
      <c r="L8" s="15">
        <v>1603.38</v>
      </c>
      <c r="M8" s="15">
        <v>1846.669187</v>
      </c>
      <c r="N8" s="15">
        <v>2041.9959240000001</v>
      </c>
      <c r="O8" s="15">
        <v>1891.9425220000001</v>
      </c>
      <c r="P8" s="15">
        <v>1946.999006</v>
      </c>
      <c r="Q8" s="15">
        <v>1860.6762590000001</v>
      </c>
      <c r="R8" s="15">
        <v>1891.2312509999999</v>
      </c>
      <c r="S8" s="15">
        <v>2059.422333</v>
      </c>
      <c r="T8" s="15">
        <v>2153.71002</v>
      </c>
      <c r="U8" s="15">
        <v>2364.6191520000002</v>
      </c>
      <c r="V8" s="15">
        <v>2601.1859209999998</v>
      </c>
      <c r="W8" s="15">
        <v>2976.61105</v>
      </c>
      <c r="X8" s="15">
        <v>3220.868665</v>
      </c>
      <c r="Y8" s="15">
        <v>3733.5</v>
      </c>
      <c r="Z8" s="15">
        <v>4022.109993</v>
      </c>
      <c r="AA8" s="15">
        <v>4188.1628251499997</v>
      </c>
      <c r="AB8" s="15">
        <v>4069.7737895199998</v>
      </c>
      <c r="AC8" s="22" t="s">
        <v>14</v>
      </c>
      <c r="AE8" s="24"/>
    </row>
    <row r="9" spans="1:31" ht="18.75">
      <c r="A9" s="17" t="s">
        <v>15</v>
      </c>
      <c r="B9" s="18">
        <f>SUM(B10:B12)</f>
        <v>3.8450179999999996</v>
      </c>
      <c r="C9" s="18">
        <f>SUM(C10:C12)</f>
        <v>23.467552000000001</v>
      </c>
      <c r="D9" s="18">
        <f>SUM(D10:D12)</f>
        <v>24.220371999999998</v>
      </c>
      <c r="E9" s="18">
        <f>SUM(E10:E12)</f>
        <v>43.133529000000003</v>
      </c>
      <c r="F9" s="18">
        <f>SUM(F10:F12)</f>
        <v>36.763038999999999</v>
      </c>
      <c r="G9" s="18">
        <v>48.871186905999998</v>
      </c>
      <c r="H9" s="18">
        <v>154.59987803999999</v>
      </c>
      <c r="I9" s="18">
        <v>65.564999999999998</v>
      </c>
      <c r="J9" s="18">
        <v>88.25</v>
      </c>
      <c r="K9" s="18">
        <v>84.64</v>
      </c>
      <c r="L9" s="18">
        <v>90.24</v>
      </c>
      <c r="M9" s="18">
        <v>116.977716</v>
      </c>
      <c r="N9" s="18">
        <v>130.89281799999998</v>
      </c>
      <c r="O9" s="18">
        <v>318.22762699999998</v>
      </c>
      <c r="P9" s="18">
        <v>171.901005</v>
      </c>
      <c r="Q9" s="18">
        <v>195.67312199999998</v>
      </c>
      <c r="R9" s="18">
        <v>242.578867</v>
      </c>
      <c r="S9" s="18">
        <v>281.39375000000001</v>
      </c>
      <c r="T9" s="18">
        <v>308.691554</v>
      </c>
      <c r="U9" s="18">
        <v>344.65607499999999</v>
      </c>
      <c r="V9" s="18">
        <v>336.43651499999999</v>
      </c>
      <c r="W9" s="18">
        <v>393.66397900000004</v>
      </c>
      <c r="X9" s="18">
        <v>434.901048</v>
      </c>
      <c r="Y9" s="18">
        <v>520.70000000000005</v>
      </c>
      <c r="Z9" s="18">
        <v>532.31917599999997</v>
      </c>
      <c r="AA9" s="18">
        <v>571.09160985000005</v>
      </c>
      <c r="AB9" s="18">
        <v>542.78989318999993</v>
      </c>
      <c r="AC9" s="13" t="s">
        <v>16</v>
      </c>
      <c r="AE9" s="24"/>
    </row>
    <row r="10" spans="1:31" ht="15.75">
      <c r="A10" s="14" t="s">
        <v>9</v>
      </c>
      <c r="B10" s="15">
        <v>0.20465700000000001</v>
      </c>
      <c r="C10" s="15">
        <v>6.9705380000000003</v>
      </c>
      <c r="D10" s="15">
        <v>10.542579999999999</v>
      </c>
      <c r="E10" s="15">
        <v>20.118271</v>
      </c>
      <c r="F10" s="15">
        <v>8.3655089999999994</v>
      </c>
      <c r="G10" s="15">
        <v>6.7977115059999997</v>
      </c>
      <c r="H10" s="15">
        <v>89.346426819999991</v>
      </c>
      <c r="I10" s="15">
        <v>15.154999999999999</v>
      </c>
      <c r="J10" s="15">
        <v>21.12</v>
      </c>
      <c r="K10" s="15">
        <v>28.53</v>
      </c>
      <c r="L10" s="15">
        <v>28.93</v>
      </c>
      <c r="M10" s="15">
        <v>39.502251999999999</v>
      </c>
      <c r="N10" s="15">
        <v>41.088678999999999</v>
      </c>
      <c r="O10" s="15">
        <v>152.11560600000001</v>
      </c>
      <c r="P10" s="15">
        <v>59.173765000000003</v>
      </c>
      <c r="Q10" s="15">
        <v>55.271065999999998</v>
      </c>
      <c r="R10" s="15">
        <v>82.661890999999997</v>
      </c>
      <c r="S10" s="15">
        <v>98.784981000000002</v>
      </c>
      <c r="T10" s="15">
        <v>102.215022</v>
      </c>
      <c r="U10" s="15">
        <v>135.14626799999999</v>
      </c>
      <c r="V10" s="15">
        <v>123.64966800000001</v>
      </c>
      <c r="W10" s="15">
        <v>151.576424</v>
      </c>
      <c r="X10" s="15">
        <v>149.98017899999999</v>
      </c>
      <c r="Y10" s="15">
        <v>187</v>
      </c>
      <c r="Z10" s="15">
        <v>190.17625799999999</v>
      </c>
      <c r="AA10" s="15">
        <v>194.74040016999999</v>
      </c>
      <c r="AB10" s="15">
        <v>157.84348893000001</v>
      </c>
      <c r="AC10" s="22" t="s">
        <v>10</v>
      </c>
      <c r="AE10" s="24"/>
    </row>
    <row r="11" spans="1:31" ht="15.75">
      <c r="A11" s="16" t="s">
        <v>11</v>
      </c>
      <c r="B11" s="15">
        <v>0.13544400000000001</v>
      </c>
      <c r="C11" s="15">
        <v>1.374182</v>
      </c>
      <c r="D11" s="15">
        <v>1.373785</v>
      </c>
      <c r="E11" s="15">
        <v>2.813974</v>
      </c>
      <c r="F11" s="15">
        <v>2.7292589999999999</v>
      </c>
      <c r="G11" s="15">
        <v>4.3452719999999996</v>
      </c>
      <c r="H11" s="15">
        <v>5.0398702000000002</v>
      </c>
      <c r="I11" s="15">
        <v>6.8419999999999996</v>
      </c>
      <c r="J11" s="15">
        <v>9.3800000000000008</v>
      </c>
      <c r="K11" s="15">
        <v>11.2</v>
      </c>
      <c r="L11" s="15">
        <v>12.83</v>
      </c>
      <c r="M11" s="15">
        <v>15.516908000000001</v>
      </c>
      <c r="N11" s="15">
        <v>24.838072</v>
      </c>
      <c r="O11" s="15">
        <v>61.468485000000001</v>
      </c>
      <c r="P11" s="15">
        <v>42.093815999999997</v>
      </c>
      <c r="Q11" s="15">
        <v>49.215336000000001</v>
      </c>
      <c r="R11" s="15">
        <v>61.301262999999999</v>
      </c>
      <c r="S11" s="15">
        <v>73.704699000000005</v>
      </c>
      <c r="T11" s="15">
        <v>80.232718000000006</v>
      </c>
      <c r="U11" s="15">
        <v>87.888383000000005</v>
      </c>
      <c r="V11" s="15">
        <v>88.508536000000007</v>
      </c>
      <c r="W11" s="15">
        <v>110.401886</v>
      </c>
      <c r="X11" s="15">
        <v>124.144029</v>
      </c>
      <c r="Y11" s="15">
        <v>122.3</v>
      </c>
      <c r="Z11" s="15">
        <v>137.78261499999999</v>
      </c>
      <c r="AA11" s="15">
        <v>157.5359139</v>
      </c>
      <c r="AB11" s="15">
        <v>160.30982514999999</v>
      </c>
      <c r="AC11" s="22" t="s">
        <v>12</v>
      </c>
      <c r="AE11" s="24"/>
    </row>
    <row r="12" spans="1:31" ht="15.75">
      <c r="A12" s="16" t="s">
        <v>13</v>
      </c>
      <c r="B12" s="15">
        <v>3.5049169999999998</v>
      </c>
      <c r="C12" s="15">
        <v>15.122832000000001</v>
      </c>
      <c r="D12" s="15">
        <v>12.304007</v>
      </c>
      <c r="E12" s="15">
        <v>20.201284000000001</v>
      </c>
      <c r="F12" s="15">
        <v>25.668271000000001</v>
      </c>
      <c r="G12" s="15">
        <v>37.728203399999998</v>
      </c>
      <c r="H12" s="15">
        <v>60.213581020000007</v>
      </c>
      <c r="I12" s="15">
        <v>43.567999999999998</v>
      </c>
      <c r="J12" s="15">
        <v>57.75</v>
      </c>
      <c r="K12" s="15">
        <v>44.91</v>
      </c>
      <c r="L12" s="15">
        <v>48.48</v>
      </c>
      <c r="M12" s="15">
        <v>61.958556000000002</v>
      </c>
      <c r="N12" s="15">
        <v>64.966066999999995</v>
      </c>
      <c r="O12" s="15">
        <v>104.643536</v>
      </c>
      <c r="P12" s="15">
        <v>70.633424000000005</v>
      </c>
      <c r="Q12" s="15">
        <v>91.186719999999994</v>
      </c>
      <c r="R12" s="15">
        <v>98.615713</v>
      </c>
      <c r="S12" s="15">
        <v>108.90407</v>
      </c>
      <c r="T12" s="15">
        <v>126.243814</v>
      </c>
      <c r="U12" s="15">
        <v>121.621424</v>
      </c>
      <c r="V12" s="15">
        <v>124.278311</v>
      </c>
      <c r="W12" s="15">
        <v>131.68566899999999</v>
      </c>
      <c r="X12" s="15">
        <v>160.77683999999999</v>
      </c>
      <c r="Y12" s="15">
        <v>211.4</v>
      </c>
      <c r="Z12" s="15">
        <v>204.36030299999999</v>
      </c>
      <c r="AA12" s="15">
        <v>218.81529578000001</v>
      </c>
      <c r="AB12" s="15">
        <v>224.63657911000001</v>
      </c>
      <c r="AC12" s="22" t="s">
        <v>14</v>
      </c>
      <c r="AE12" s="24"/>
    </row>
    <row r="13" spans="1:31" ht="18.75">
      <c r="A13" s="17" t="s">
        <v>17</v>
      </c>
      <c r="B13" s="18">
        <f>B5+B9</f>
        <v>1505.0626084</v>
      </c>
      <c r="C13" s="18">
        <f>C5+C9</f>
        <v>1838.8660803000002</v>
      </c>
      <c r="D13" s="18">
        <f>D5+D9</f>
        <v>2240.1995659000004</v>
      </c>
      <c r="E13" s="18">
        <f>E5+E9</f>
        <v>2658.1248584</v>
      </c>
      <c r="F13" s="18">
        <f>F5+F9</f>
        <v>3310.9615396999998</v>
      </c>
      <c r="G13" s="18">
        <v>3210.0094754060001</v>
      </c>
      <c r="H13" s="18">
        <v>3134.80348534</v>
      </c>
      <c r="I13" s="18">
        <v>3301.7950000000001</v>
      </c>
      <c r="J13" s="18">
        <v>3478.74</v>
      </c>
      <c r="K13" s="18">
        <v>3613.72</v>
      </c>
      <c r="L13" s="18">
        <v>3826.09</v>
      </c>
      <c r="M13" s="18">
        <v>4612.4149219999999</v>
      </c>
      <c r="N13" s="18">
        <v>5251.89084</v>
      </c>
      <c r="O13" s="18">
        <v>5730.663004</v>
      </c>
      <c r="P13" s="18">
        <v>6119.7715600000001</v>
      </c>
      <c r="Q13" s="18">
        <v>6388.1976219999997</v>
      </c>
      <c r="R13" s="18">
        <v>6863.8972640000002</v>
      </c>
      <c r="S13" s="18">
        <v>7626.7897779999994</v>
      </c>
      <c r="T13" s="18">
        <v>8149.2938730000005</v>
      </c>
      <c r="U13" s="18">
        <v>8998.4350589999995</v>
      </c>
      <c r="V13" s="18">
        <v>9931.1863589999994</v>
      </c>
      <c r="W13" s="18">
        <v>11246.274432</v>
      </c>
      <c r="X13" s="18">
        <v>11621.583484000001</v>
      </c>
      <c r="Y13" s="18">
        <v>12881</v>
      </c>
      <c r="Z13" s="18">
        <v>14673.193912000002</v>
      </c>
      <c r="AA13" s="18">
        <v>15889.34113814</v>
      </c>
      <c r="AB13" s="18">
        <v>15847.19451696</v>
      </c>
      <c r="AC13" s="13" t="s">
        <v>18</v>
      </c>
      <c r="AE13" s="24"/>
    </row>
    <row r="14" spans="1:31" ht="15.75">
      <c r="A14" s="14" t="s">
        <v>9</v>
      </c>
      <c r="B14" s="15">
        <f t="shared" ref="B14:E16" si="0">B6+B10</f>
        <v>484.86752510000002</v>
      </c>
      <c r="C14" s="15">
        <f t="shared" si="0"/>
        <v>549.75043240000002</v>
      </c>
      <c r="D14" s="15">
        <f t="shared" si="0"/>
        <v>615.36661570000012</v>
      </c>
      <c r="E14" s="15">
        <f t="shared" si="0"/>
        <v>693.10714170000006</v>
      </c>
      <c r="F14" s="15">
        <f>F6+F10</f>
        <v>816.71581789999993</v>
      </c>
      <c r="G14" s="15">
        <v>763.8866377060001</v>
      </c>
      <c r="H14" s="15">
        <v>841.01213192</v>
      </c>
      <c r="I14" s="15">
        <v>1022.285</v>
      </c>
      <c r="J14" s="15">
        <v>1182.31</v>
      </c>
      <c r="K14" s="15">
        <v>1298.96</v>
      </c>
      <c r="L14" s="15">
        <v>1246.8400000000001</v>
      </c>
      <c r="M14" s="15">
        <v>1543.583793</v>
      </c>
      <c r="N14" s="15">
        <v>1732.7843289999998</v>
      </c>
      <c r="O14" s="15">
        <v>2043.0905770000002</v>
      </c>
      <c r="P14" s="15">
        <v>2257.7263280000002</v>
      </c>
      <c r="Q14" s="15">
        <v>2409.230771</v>
      </c>
      <c r="R14" s="15">
        <v>2609.2897010000002</v>
      </c>
      <c r="S14" s="15">
        <v>2875.520235</v>
      </c>
      <c r="T14" s="15">
        <v>3032.0432379999997</v>
      </c>
      <c r="U14" s="15">
        <v>3370.2940800000001</v>
      </c>
      <c r="V14" s="15">
        <v>3739.5520270000002</v>
      </c>
      <c r="W14" s="15">
        <f>W6+W10</f>
        <v>4201.9226120000003</v>
      </c>
      <c r="X14" s="15">
        <v>4136.7416050000002</v>
      </c>
      <c r="Y14" s="15">
        <v>4508.3999999999996</v>
      </c>
      <c r="Z14" s="15">
        <v>5520.6773870000006</v>
      </c>
      <c r="AA14" s="15">
        <v>5853.2175561699996</v>
      </c>
      <c r="AB14" s="15">
        <v>5838.4246580199997</v>
      </c>
      <c r="AC14" s="22" t="s">
        <v>10</v>
      </c>
      <c r="AE14" s="24"/>
    </row>
    <row r="15" spans="1:31" ht="15.75">
      <c r="A15" s="16" t="s">
        <v>11</v>
      </c>
      <c r="B15" s="15">
        <f t="shared" si="0"/>
        <v>241.43142470000001</v>
      </c>
      <c r="C15" s="15">
        <f t="shared" si="0"/>
        <v>281.8822007</v>
      </c>
      <c r="D15" s="15">
        <f t="shared" si="0"/>
        <v>312.44666719999998</v>
      </c>
      <c r="E15" s="15">
        <f t="shared" si="0"/>
        <v>377.80947069999996</v>
      </c>
      <c r="F15" s="15">
        <f>F7+F11</f>
        <v>465.0049578</v>
      </c>
      <c r="G15" s="15">
        <v>497.87586630000004</v>
      </c>
      <c r="H15" s="15">
        <v>537.25846039999999</v>
      </c>
      <c r="I15" s="15">
        <v>616.90199999999993</v>
      </c>
      <c r="J15" s="15">
        <v>759.1</v>
      </c>
      <c r="K15" s="15">
        <v>813.5200000000001</v>
      </c>
      <c r="L15" s="15">
        <v>927.39</v>
      </c>
      <c r="M15" s="15">
        <v>1142.3750150000001</v>
      </c>
      <c r="N15" s="15">
        <v>1389.5867250000001</v>
      </c>
      <c r="O15" s="15">
        <v>1669.8081520000001</v>
      </c>
      <c r="P15" s="15">
        <v>1844.2258630000001</v>
      </c>
      <c r="Q15" s="15">
        <v>2027.1038719999999</v>
      </c>
      <c r="R15" s="15">
        <v>2264.7605989999997</v>
      </c>
      <c r="S15" s="15">
        <v>2582.9431399999999</v>
      </c>
      <c r="T15" s="15">
        <v>2837.2968010000004</v>
      </c>
      <c r="U15" s="15">
        <v>3141.9004030000001</v>
      </c>
      <c r="V15" s="15">
        <v>3466.1700999999998</v>
      </c>
      <c r="W15" s="15">
        <f>W7+W11</f>
        <v>3936.0551009999999</v>
      </c>
      <c r="X15" s="15">
        <v>4103.1963740000001</v>
      </c>
      <c r="Y15" s="15">
        <v>4427.8</v>
      </c>
      <c r="Z15" s="15">
        <v>4926.0462290000005</v>
      </c>
      <c r="AA15" s="15">
        <v>5629.1454610400006</v>
      </c>
      <c r="AB15" s="15">
        <v>5714.3594903099993</v>
      </c>
      <c r="AC15" s="22" t="s">
        <v>12</v>
      </c>
      <c r="AE15" s="24"/>
    </row>
    <row r="16" spans="1:31" ht="16.5" thickBot="1">
      <c r="A16" s="19" t="s">
        <v>13</v>
      </c>
      <c r="B16" s="20">
        <f t="shared" si="0"/>
        <v>778.76365859999999</v>
      </c>
      <c r="C16" s="20">
        <f t="shared" si="0"/>
        <v>1007.2334472000001</v>
      </c>
      <c r="D16" s="20">
        <f t="shared" si="0"/>
        <v>1312.386283</v>
      </c>
      <c r="E16" s="20">
        <f t="shared" si="0"/>
        <v>1587.2082459999999</v>
      </c>
      <c r="F16" s="20">
        <f>F8+F12</f>
        <v>2029.2407639999999</v>
      </c>
      <c r="G16" s="20">
        <v>1948.2469713999999</v>
      </c>
      <c r="H16" s="20">
        <v>1756.5328930200001</v>
      </c>
      <c r="I16" s="20">
        <v>1662.6079999999999</v>
      </c>
      <c r="J16" s="20">
        <v>1537.33</v>
      </c>
      <c r="K16" s="20">
        <v>1501.24</v>
      </c>
      <c r="L16" s="20">
        <v>1651.8600000000001</v>
      </c>
      <c r="M16" s="20">
        <v>1908.627743</v>
      </c>
      <c r="N16" s="20">
        <v>2106.9619910000001</v>
      </c>
      <c r="O16" s="20">
        <v>1996.5860580000001</v>
      </c>
      <c r="P16" s="20">
        <v>2017.6324300000001</v>
      </c>
      <c r="Q16" s="20">
        <v>1951.862979</v>
      </c>
      <c r="R16" s="20">
        <v>1989.8469639999998</v>
      </c>
      <c r="S16" s="20">
        <v>2168.326403</v>
      </c>
      <c r="T16" s="20">
        <v>2279.9538339999999</v>
      </c>
      <c r="U16" s="20">
        <v>2486.2405760000001</v>
      </c>
      <c r="V16" s="20">
        <v>2725.4642319999998</v>
      </c>
      <c r="W16" s="20">
        <f>W8+W12</f>
        <v>3108.2967189999999</v>
      </c>
      <c r="X16" s="20">
        <v>3381.645505</v>
      </c>
      <c r="Y16" s="20">
        <v>3944.9</v>
      </c>
      <c r="Z16" s="20">
        <v>4226.4702960000004</v>
      </c>
      <c r="AA16" s="20">
        <v>4406.9781209299999</v>
      </c>
      <c r="AB16" s="20">
        <v>4294.4103686299995</v>
      </c>
      <c r="AC16" s="23" t="s">
        <v>14</v>
      </c>
      <c r="AE16" s="24"/>
    </row>
  </sheetData>
  <mergeCells count="2">
    <mergeCell ref="O1:AC1"/>
    <mergeCell ref="A1:N1"/>
  </mergeCells>
  <pageMargins left="0.7" right="0.7" top="0.75" bottom="0.75" header="0.3" footer="0.3"/>
  <pageSetup scale="56" orientation="portrait" r:id="rId1"/>
  <colBreaks count="1" manualBreakCount="1">
    <brk id="14" max="1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56c69923-81ca-4877-b551-0a42433c9d52" origin="userSelected">
  <element uid="89d3b76a-033d-441b-8672-393549e2b1c3" value=""/>
</sisl>
</file>

<file path=customXml/itemProps1.xml><?xml version="1.0" encoding="utf-8"?>
<ds:datastoreItem xmlns:ds="http://schemas.openxmlformats.org/officeDocument/2006/customXml" ds:itemID="{3D8C03EE-4FD4-4EE0-8F0C-9007A436D207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Faleh Hussein</dc:creator>
  <cp:keywords>PUBLIC - عام</cp:keywords>
  <cp:lastModifiedBy>Mohammed Faleh Hussein</cp:lastModifiedBy>
  <dcterms:created xsi:type="dcterms:W3CDTF">2019-07-25T06:52:23Z</dcterms:created>
  <dcterms:modified xsi:type="dcterms:W3CDTF">2023-03-19T11:18:26Z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23085cfb-81b2-4d7f-95d8-92c0b1625f34</vt:lpwstr>
  </property>
  <property fmtid="{D5CDD505-2E9C-101B-9397-08002B2CF9AE}" pid="3" name="bjSaver">
    <vt:lpwstr>YHPYmdK8zda7Kg67raquQll2qFoqw8Wo</vt:lpwstr>
  </property>
  <property fmtid="{D5CDD505-2E9C-101B-9397-08002B2CF9AE}" pid="4" name="bjDocumentSecurityLabel">
    <vt:lpwstr>PUBLIC - عام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policy="56c69923-81ca-4877-b551-0a42433c9d52" origin="userSelected" xmlns="http://www.boldonj</vt:lpwstr>
  </property>
  <property fmtid="{D5CDD505-2E9C-101B-9397-08002B2CF9AE}" pid="6" name="bjDocumentLabelXML-0">
    <vt:lpwstr>ames.com/2008/01/sie/internal/label"&gt;&lt;element uid="89d3b76a-033d-441b-8672-393549e2b1c3" value="" /&gt;&lt;/sisl&gt;</vt:lpwstr>
  </property>
</Properties>
</file>